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ratchikova\Desktop\Перенос Братчикова\Рабочий стол\Отчеты по государственной прогрмаме\1 квартал 2024\"/>
    </mc:Choice>
  </mc:AlternateContent>
  <bookViews>
    <workbookView xWindow="0" yWindow="0" windowWidth="28800" windowHeight="12330"/>
  </bookViews>
  <sheets>
    <sheet name="Лист1 (титульный)" sheetId="4" r:id="rId1"/>
    <sheet name="Лист1" sheetId="1" r:id="rId2"/>
    <sheet name="Лист2" sheetId="2" r:id="rId3"/>
    <sheet name="Лист3" sheetId="3" r:id="rId4"/>
    <sheet name="Лист4" sheetId="5" r:id="rId5"/>
    <sheet name="Лист5" sheetId="6" r:id="rId6"/>
  </sheets>
  <calcPr calcId="162913"/>
</workbook>
</file>

<file path=xl/calcChain.xml><?xml version="1.0" encoding="utf-8"?>
<calcChain xmlns="http://schemas.openxmlformats.org/spreadsheetml/2006/main">
  <c r="G28" i="3" l="1"/>
  <c r="B18" i="3" l="1"/>
  <c r="C18" i="3"/>
  <c r="D18" i="3"/>
  <c r="E18" i="3"/>
  <c r="F18" i="3"/>
  <c r="K6" i="1"/>
  <c r="G13" i="3" l="1"/>
  <c r="G18" i="3"/>
  <c r="G17" i="3" s="1"/>
  <c r="G23" i="3"/>
</calcChain>
</file>

<file path=xl/sharedStrings.xml><?xml version="1.0" encoding="utf-8"?>
<sst xmlns="http://schemas.openxmlformats.org/spreadsheetml/2006/main" count="193" uniqueCount="83">
  <si>
    <t>№ п/п</t>
  </si>
  <si>
    <t>Наименование показателя</t>
  </si>
  <si>
    <t>Уровень показателя</t>
  </si>
  <si>
    <t>Признак возрастания/ убывания</t>
  </si>
  <si>
    <t>Единица измерения (по ОКЕИ)</t>
  </si>
  <si>
    <t xml:space="preserve">Плановое значение  на конец отчетного периода </t>
  </si>
  <si>
    <t>Фактическое значение на конец отчетного периода</t>
  </si>
  <si>
    <t>Прогнозное значение на конец отчетного периода</t>
  </si>
  <si>
    <t>Плановое значение на конец текущего года</t>
  </si>
  <si>
    <t>Прогнозное значение на конец текущего года</t>
  </si>
  <si>
    <t>Информационная система</t>
  </si>
  <si>
    <t>Комментарий</t>
  </si>
  <si>
    <t>1.</t>
  </si>
  <si>
    <t>1.1</t>
  </si>
  <si>
    <t>1. Сведения о достижении показателей государственной программы</t>
  </si>
  <si>
    <t>Подтверж
дающий документ</t>
  </si>
  <si>
    <t>2.</t>
  </si>
  <si>
    <t>Плановые значения по кварталам/ месяцам</t>
  </si>
  <si>
    <t>На конец 2024 года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</si>
  <si>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</si>
  <si>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</si>
  <si>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</si>
  <si>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</si>
  <si>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</si>
  <si>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</si>
  <si>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</si>
  <si>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</si>
  <si>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</si>
  <si>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</si>
  <si>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</si>
  <si>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План</t>
  </si>
  <si>
    <t>Факт/ прогноз</t>
  </si>
  <si>
    <t>2. Сведения о помесячном достижении показателей государственной программы в 2024 году</t>
  </si>
  <si>
    <t>Показатели государственной программы</t>
  </si>
  <si>
    <t>Объем финансового обеспечения, тыс. рублей</t>
  </si>
  <si>
    <t>Процент исполнения, (6)/(3)*100</t>
  </si>
  <si>
    <t>Предусмотрено паспортом</t>
  </si>
  <si>
    <t>Сводная бюджетная роспись</t>
  </si>
  <si>
    <t>Лимиты бюджетных обязательств</t>
  </si>
  <si>
    <t>Кассовое исполнение</t>
  </si>
  <si>
    <t>Наименование государственной программы, структурного элемента и источника финансового обеспечения</t>
  </si>
  <si>
    <t>Объем финансового обеспечения, 
тыс. рублей</t>
  </si>
  <si>
    <t>Исполнение, тыс. рублей</t>
  </si>
  <si>
    <t>Принятые бюджетные обязательства</t>
  </si>
  <si>
    <t>Бюджет Астраханской области</t>
  </si>
  <si>
    <t>Бюджет территориального государственного внебюджетного фонда (бюджет территориального фонда обязательного медицинского страхования)</t>
  </si>
  <si>
    <t>Консолидированные бюджеты 
муниципальных образований</t>
  </si>
  <si>
    <t>Внебюджетные источники</t>
  </si>
  <si>
    <t>Бюджет субъекта Российской Федерации</t>
  </si>
  <si>
    <t>-</t>
  </si>
  <si>
    <t>Процент исполнения, (4)/(3)*100</t>
  </si>
  <si>
    <t xml:space="preserve"> Комментарий</t>
  </si>
  <si>
    <t>3.1. Сведения об исполнении бюджетных ассигнований на реализацию государственной программы по источникам финансирования дефицита бюджета Астраханской области</t>
  </si>
  <si>
    <t>Наименование структурного элемента</t>
  </si>
  <si>
    <t>4. Информация о рисках государственной программы</t>
  </si>
  <si>
    <t>Описание риска</t>
  </si>
  <si>
    <t>Оценка возможных последствий риска</t>
  </si>
  <si>
    <t>Уровень риска</t>
  </si>
  <si>
    <t>Срок выполнения меры реагирования</t>
  </si>
  <si>
    <t>Ответственный за принятие мер реагирования (ФИО, должность, организация)</t>
  </si>
  <si>
    <t>Планируемые 
меры реагирования</t>
  </si>
  <si>
    <t>5. Дополнительная информация</t>
  </si>
  <si>
    <t>3.</t>
  </si>
  <si>
    <t>4.</t>
  </si>
  <si>
    <t>ГП РФ</t>
  </si>
  <si>
    <t>Убывающий</t>
  </si>
  <si>
    <t>X</t>
  </si>
  <si>
    <t>3. Сведения об исполнении бюджетных ассигнований, предусмотренных на финансовое обеспечение реализации
государственной программы</t>
  </si>
  <si>
    <t>Отчет
 о ходе реализации государственной программы
«Обеспечение общественного порядка, усиление борьбы с преступностью в Астраханской области»
за 1 квартал 2024 года</t>
  </si>
  <si>
    <t>Доля тяжких и особо тяжких преступлений, совершенных в общественных местах, в общем количестве преступлений</t>
  </si>
  <si>
    <t>Доля тяжких и особо тяжких преступлений, совершенных в общественных местах, в общем количестве преступлени</t>
  </si>
  <si>
    <t>Постановление Правительства Российской Федерации от 15.04.2014 № 345 «Об утверждении государственной программы Российской Федерации «Обеспечение общественного порядка и противодействие преступности»</t>
  </si>
  <si>
    <t>Цель «Противодействие преступности и повышение эффективности охраны общественного порядка (обеспечивающие уменьшение доли тяжких и особо тяжких преступлений, совершенных в общественных местах, в общем количестве преступлений до 15,18 процента)</t>
  </si>
  <si>
    <t>Х</t>
  </si>
  <si>
    <t xml:space="preserve">Государственная программа «Обеспечение общественного порядка, усиление борьбы с преступностью в Астраханской области», в том числе: </t>
  </si>
  <si>
    <t>Комплекс процессных мероприятий «Профилактика правонарушений и противодействие преступности в Астраханской области»« (всего), в том числе:</t>
  </si>
  <si>
    <t>Комплекс процессных мероприятий «Комплексные меры противодействия злоупотреблению наркотиками и их незаконному обороту в Астраханской области» (всего), в том числе:</t>
  </si>
  <si>
    <t>Комплекс процессных мероприятий «Профилактика терроризма на территории Астраханской области» (всего), в том числе:</t>
  </si>
  <si>
    <t>Комплекс процессных мероприятий «Профилактика правонарушений и противодействие преступности в Астраханской области»</t>
  </si>
  <si>
    <t>Комплекс процессных мероприятий «Профилактика терроризма на территории Астраханской области"</t>
  </si>
  <si>
    <t xml:space="preserve">Комплекс процессных мероприятий «Обеспечение деятельности министерства региональной безопасности Астраханской области», всего, в том числе
</t>
  </si>
  <si>
    <t>Комплекс процессных мероприятий «Обеспечение деятельности министерства региональной безопасности Астраханской области»</t>
  </si>
  <si>
    <t>единица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</si>
</sst>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1" fontId="1" fillId="0" borderId="5" xfId="0" applyNumberFormat="1" applyFont="1" applyBorder="1" applyAlignment="1">
      <alignment horizontal="left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 wrapText="1"/>
    </xf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6" xfId="0" applyFont="1" applyBorder="1"/>
    <xf numFmtId="164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2" fontId="1" fillId="0" borderId="25" xfId="0" applyNumberFormat="1" applyFont="1" applyBorder="1" applyAlignment="1">
      <alignment horizontal="center" vertical="top"/>
    </xf>
    <xf numFmtId="2" fontId="1" fillId="0" borderId="8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center"/>
    </xf>
    <xf numFmtId="2" fontId="1" fillId="2" borderId="25" xfId="0" applyNumberFormat="1" applyFont="1" applyFill="1" applyBorder="1" applyAlignment="1">
      <alignment horizontal="center" vertical="top"/>
    </xf>
    <xf numFmtId="0" fontId="1" fillId="2" borderId="26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6:I10"/>
  <sheetViews>
    <sheetView tabSelected="1" zoomScale="130" zoomScaleNormal="130" workbookViewId="0">
      <selection activeCell="C6" sqref="C6:I10"/>
    </sheetView>
  </sheetViews>
  <sheetFormatPr defaultRowHeight="15" x14ac:dyDescent="0.25"/>
  <cols>
    <col min="3" max="9" width="13.7109375" customWidth="1"/>
  </cols>
  <sheetData>
    <row r="6" spans="3:9" x14ac:dyDescent="0.25">
      <c r="C6" s="58" t="s">
        <v>68</v>
      </c>
      <c r="D6" s="58"/>
      <c r="E6" s="58"/>
      <c r="F6" s="58"/>
      <c r="G6" s="58"/>
      <c r="H6" s="59"/>
      <c r="I6" s="59"/>
    </row>
    <row r="7" spans="3:9" x14ac:dyDescent="0.25">
      <c r="C7" s="58"/>
      <c r="D7" s="58"/>
      <c r="E7" s="58"/>
      <c r="F7" s="58"/>
      <c r="G7" s="58"/>
      <c r="H7" s="59"/>
      <c r="I7" s="59"/>
    </row>
    <row r="8" spans="3:9" x14ac:dyDescent="0.25">
      <c r="C8" s="59"/>
      <c r="D8" s="59"/>
      <c r="E8" s="59"/>
      <c r="F8" s="59"/>
      <c r="G8" s="59"/>
      <c r="H8" s="59"/>
      <c r="I8" s="59"/>
    </row>
    <row r="9" spans="3:9" x14ac:dyDescent="0.25">
      <c r="C9" s="59"/>
      <c r="D9" s="59"/>
      <c r="E9" s="59"/>
      <c r="F9" s="59"/>
      <c r="G9" s="59"/>
      <c r="H9" s="59"/>
      <c r="I9" s="59"/>
    </row>
    <row r="10" spans="3:9" x14ac:dyDescent="0.25">
      <c r="C10" s="59"/>
      <c r="D10" s="59"/>
      <c r="E10" s="59"/>
      <c r="F10" s="59"/>
      <c r="G10" s="59"/>
      <c r="H10" s="59"/>
      <c r="I10" s="59"/>
    </row>
  </sheetData>
  <mergeCells count="1">
    <mergeCell ref="C6:I10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"/>
  <sheetViews>
    <sheetView topLeftCell="A5" zoomScale="130" zoomScaleNormal="130" workbookViewId="0">
      <selection activeCell="B6" sqref="B6"/>
    </sheetView>
  </sheetViews>
  <sheetFormatPr defaultRowHeight="15" x14ac:dyDescent="0.25"/>
  <cols>
    <col min="1" max="1" width="6.42578125" customWidth="1"/>
    <col min="2" max="2" width="19" customWidth="1"/>
    <col min="3" max="3" width="12" customWidth="1"/>
    <col min="4" max="4" width="12.85546875" customWidth="1"/>
    <col min="5" max="5" width="10.7109375" customWidth="1"/>
    <col min="6" max="6" width="10.85546875" customWidth="1"/>
    <col min="7" max="7" width="12.140625" customWidth="1"/>
    <col min="8" max="8" width="11.42578125" customWidth="1"/>
    <col min="9" max="9" width="11.140625" customWidth="1"/>
    <col min="10" max="10" width="10.7109375" customWidth="1"/>
    <col min="11" max="11" width="11.42578125" customWidth="1"/>
    <col min="12" max="12" width="10.85546875" customWidth="1"/>
    <col min="13" max="13" width="13" customWidth="1"/>
  </cols>
  <sheetData>
    <row r="2" spans="1:13" x14ac:dyDescent="0.25">
      <c r="A2" s="60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75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15</v>
      </c>
      <c r="J4" s="3" t="s">
        <v>8</v>
      </c>
      <c r="K4" s="3" t="s">
        <v>9</v>
      </c>
      <c r="L4" s="3" t="s">
        <v>10</v>
      </c>
      <c r="M4" s="4" t="s">
        <v>11</v>
      </c>
    </row>
    <row r="5" spans="1:13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6">
        <v>13</v>
      </c>
    </row>
    <row r="6" spans="1:13" ht="409.5" customHeight="1" x14ac:dyDescent="0.25">
      <c r="A6" s="33" t="s">
        <v>12</v>
      </c>
      <c r="B6" s="34" t="s">
        <v>70</v>
      </c>
      <c r="C6" s="34" t="s">
        <v>64</v>
      </c>
      <c r="D6" s="34" t="s">
        <v>65</v>
      </c>
      <c r="E6" s="34" t="s">
        <v>82</v>
      </c>
      <c r="F6" s="44" t="s">
        <v>66</v>
      </c>
      <c r="G6" s="34">
        <v>29</v>
      </c>
      <c r="H6" s="44" t="s">
        <v>66</v>
      </c>
      <c r="I6" s="56" t="s">
        <v>71</v>
      </c>
      <c r="J6" s="34">
        <v>135</v>
      </c>
      <c r="K6" s="34" t="str">
        <f>$L$6</f>
        <v>X</v>
      </c>
      <c r="L6" s="44" t="s">
        <v>66</v>
      </c>
      <c r="M6" s="35"/>
    </row>
  </sheetData>
  <mergeCells count="1">
    <mergeCell ref="A2:M2"/>
  </mergeCells>
  <pageMargins left="0.7" right="0.7" top="0.75" bottom="0.75" header="0.3" footer="0.3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0"/>
  <sheetViews>
    <sheetView topLeftCell="A7" zoomScale="130" zoomScaleNormal="130" workbookViewId="0">
      <selection activeCell="D10" sqref="D10:O10"/>
    </sheetView>
  </sheetViews>
  <sheetFormatPr defaultRowHeight="15" x14ac:dyDescent="0.25"/>
  <cols>
    <col min="1" max="1" width="5.5703125" customWidth="1"/>
    <col min="2" max="2" width="34.85546875" customWidth="1"/>
    <col min="3" max="3" width="11.5703125" customWidth="1"/>
    <col min="15" max="15" width="11.140625" customWidth="1"/>
  </cols>
  <sheetData>
    <row r="2" spans="1:15" x14ac:dyDescent="0.25">
      <c r="A2" s="60" t="s">
        <v>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15.75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69" t="s">
        <v>0</v>
      </c>
      <c r="B4" s="71" t="s">
        <v>33</v>
      </c>
      <c r="C4" s="71" t="s">
        <v>2</v>
      </c>
      <c r="D4" s="75" t="s">
        <v>17</v>
      </c>
      <c r="E4" s="76"/>
      <c r="F4" s="76"/>
      <c r="G4" s="76"/>
      <c r="H4" s="76"/>
      <c r="I4" s="76"/>
      <c r="J4" s="76"/>
      <c r="K4" s="76"/>
      <c r="L4" s="76"/>
      <c r="M4" s="76"/>
      <c r="N4" s="77"/>
      <c r="O4" s="73" t="s">
        <v>18</v>
      </c>
    </row>
    <row r="5" spans="1:15" x14ac:dyDescent="0.25">
      <c r="A5" s="70"/>
      <c r="B5" s="72"/>
      <c r="C5" s="72"/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 t="s">
        <v>24</v>
      </c>
      <c r="J5" s="11" t="s">
        <v>25</v>
      </c>
      <c r="K5" s="11" t="s">
        <v>26</v>
      </c>
      <c r="L5" s="11" t="s">
        <v>27</v>
      </c>
      <c r="M5" s="11" t="s">
        <v>28</v>
      </c>
      <c r="N5" s="11" t="s">
        <v>29</v>
      </c>
      <c r="O5" s="74"/>
    </row>
    <row r="6" spans="1:15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9">
        <v>15</v>
      </c>
    </row>
    <row r="7" spans="1:15" ht="29.25" customHeight="1" x14ac:dyDescent="0.25">
      <c r="A7" s="10" t="s">
        <v>12</v>
      </c>
      <c r="B7" s="61" t="s">
        <v>72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1:15" x14ac:dyDescent="0.25">
      <c r="A8" s="64" t="s">
        <v>13</v>
      </c>
      <c r="B8" s="61" t="s">
        <v>69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3"/>
    </row>
    <row r="9" spans="1:15" x14ac:dyDescent="0.25">
      <c r="A9" s="65"/>
      <c r="B9" s="37" t="s">
        <v>30</v>
      </c>
      <c r="C9" s="67" t="s">
        <v>64</v>
      </c>
      <c r="D9" s="34" t="s">
        <v>73</v>
      </c>
      <c r="E9" s="34" t="s">
        <v>73</v>
      </c>
      <c r="F9" s="34" t="s">
        <v>73</v>
      </c>
      <c r="G9" s="34" t="s">
        <v>73</v>
      </c>
      <c r="H9" s="34" t="s">
        <v>73</v>
      </c>
      <c r="I9" s="34" t="s">
        <v>73</v>
      </c>
      <c r="J9" s="34" t="s">
        <v>73</v>
      </c>
      <c r="K9" s="34" t="s">
        <v>73</v>
      </c>
      <c r="L9" s="34" t="s">
        <v>73</v>
      </c>
      <c r="M9" s="34" t="s">
        <v>73</v>
      </c>
      <c r="N9" s="34" t="s">
        <v>73</v>
      </c>
      <c r="O9" s="35">
        <v>14.34</v>
      </c>
    </row>
    <row r="10" spans="1:15" x14ac:dyDescent="0.25">
      <c r="A10" s="66"/>
      <c r="B10" s="38" t="s">
        <v>31</v>
      </c>
      <c r="C10" s="68"/>
      <c r="D10" s="56">
        <v>0</v>
      </c>
      <c r="E10" s="56">
        <v>1</v>
      </c>
      <c r="F10" s="56">
        <v>0</v>
      </c>
      <c r="G10" s="56" t="s">
        <v>66</v>
      </c>
      <c r="H10" s="56" t="s">
        <v>66</v>
      </c>
      <c r="I10" s="56" t="s">
        <v>66</v>
      </c>
      <c r="J10" s="56" t="s">
        <v>66</v>
      </c>
      <c r="K10" s="56" t="s">
        <v>66</v>
      </c>
      <c r="L10" s="56" t="s">
        <v>66</v>
      </c>
      <c r="M10" s="56" t="s">
        <v>66</v>
      </c>
      <c r="N10" s="56" t="s">
        <v>66</v>
      </c>
      <c r="O10" s="57" t="s">
        <v>66</v>
      </c>
    </row>
  </sheetData>
  <mergeCells count="10">
    <mergeCell ref="B8:O8"/>
    <mergeCell ref="A8:A10"/>
    <mergeCell ref="C9:C10"/>
    <mergeCell ref="A2:O2"/>
    <mergeCell ref="B7:O7"/>
    <mergeCell ref="A4:A5"/>
    <mergeCell ref="B4:B5"/>
    <mergeCell ref="C4:C5"/>
    <mergeCell ref="O4:O5"/>
    <mergeCell ref="D4:N4"/>
  </mergeCells>
  <pageMargins left="0.7" right="0.7" top="0.75" bottom="0.75" header="0.3" footer="0.3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1"/>
  <sheetViews>
    <sheetView zoomScale="130" zoomScaleNormal="130" workbookViewId="0">
      <selection activeCell="A7" sqref="A7"/>
    </sheetView>
  </sheetViews>
  <sheetFormatPr defaultRowHeight="15" x14ac:dyDescent="0.25"/>
  <cols>
    <col min="1" max="1" width="46.28515625" customWidth="1"/>
    <col min="2" max="5" width="15.140625" customWidth="1"/>
    <col min="6" max="7" width="15" customWidth="1"/>
    <col min="8" max="8" width="15.140625" customWidth="1"/>
  </cols>
  <sheetData>
    <row r="2" spans="1:8" ht="30.75" customHeight="1" x14ac:dyDescent="0.25">
      <c r="A2" s="58" t="s">
        <v>67</v>
      </c>
      <c r="B2" s="58"/>
      <c r="C2" s="58"/>
      <c r="D2" s="58"/>
      <c r="E2" s="58"/>
      <c r="F2" s="58"/>
      <c r="G2" s="58"/>
      <c r="H2" s="58"/>
    </row>
    <row r="3" spans="1:8" ht="15.75" thickBot="1" x14ac:dyDescent="0.3">
      <c r="A3" s="12"/>
      <c r="B3" s="12"/>
      <c r="C3" s="12"/>
      <c r="D3" s="12"/>
      <c r="E3" s="12"/>
      <c r="F3" s="12"/>
      <c r="G3" s="12"/>
      <c r="H3" s="12"/>
    </row>
    <row r="4" spans="1:8" ht="30.75" customHeight="1" x14ac:dyDescent="0.25">
      <c r="A4" s="69" t="s">
        <v>40</v>
      </c>
      <c r="B4" s="75" t="s">
        <v>41</v>
      </c>
      <c r="C4" s="76"/>
      <c r="D4" s="77"/>
      <c r="E4" s="75" t="s">
        <v>42</v>
      </c>
      <c r="F4" s="77"/>
      <c r="G4" s="71" t="s">
        <v>35</v>
      </c>
      <c r="H4" s="73" t="s">
        <v>11</v>
      </c>
    </row>
    <row r="5" spans="1:8" ht="56.25" customHeight="1" x14ac:dyDescent="0.25">
      <c r="A5" s="70"/>
      <c r="B5" s="15" t="s">
        <v>36</v>
      </c>
      <c r="C5" s="15" t="s">
        <v>37</v>
      </c>
      <c r="D5" s="15" t="s">
        <v>38</v>
      </c>
      <c r="E5" s="15" t="s">
        <v>43</v>
      </c>
      <c r="F5" s="15" t="s">
        <v>39</v>
      </c>
      <c r="G5" s="72"/>
      <c r="H5" s="74"/>
    </row>
    <row r="6" spans="1:8" x14ac:dyDescent="0.25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4">
        <v>8</v>
      </c>
    </row>
    <row r="7" spans="1:8" ht="74.25" customHeight="1" x14ac:dyDescent="0.25">
      <c r="A7" s="39" t="s">
        <v>74</v>
      </c>
      <c r="B7" s="47">
        <v>99761</v>
      </c>
      <c r="C7" s="54">
        <v>110283.29</v>
      </c>
      <c r="D7" s="47">
        <v>110283.29</v>
      </c>
      <c r="E7" s="54">
        <v>102977.03</v>
      </c>
      <c r="F7" s="54">
        <v>18877.2</v>
      </c>
      <c r="G7" s="50">
        <v>37.14</v>
      </c>
      <c r="H7" s="45"/>
    </row>
    <row r="8" spans="1:8" x14ac:dyDescent="0.25">
      <c r="A8" s="16" t="s">
        <v>44</v>
      </c>
      <c r="B8" s="47">
        <v>99761</v>
      </c>
      <c r="C8" s="47">
        <v>110283.29</v>
      </c>
      <c r="D8" s="47">
        <v>110283.29</v>
      </c>
      <c r="E8" s="55">
        <v>102977.03</v>
      </c>
      <c r="F8" s="55">
        <v>18877.2</v>
      </c>
      <c r="G8" s="47">
        <v>37.14</v>
      </c>
      <c r="H8" s="42"/>
    </row>
    <row r="9" spans="1:8" ht="47.25" customHeight="1" x14ac:dyDescent="0.25">
      <c r="A9" s="17" t="s">
        <v>45</v>
      </c>
      <c r="B9" s="47"/>
      <c r="C9" s="47"/>
      <c r="D9" s="47"/>
      <c r="E9" s="47"/>
      <c r="F9" s="47"/>
      <c r="G9" s="47"/>
      <c r="H9" s="42"/>
    </row>
    <row r="10" spans="1:8" ht="30" x14ac:dyDescent="0.25">
      <c r="A10" s="18" t="s">
        <v>46</v>
      </c>
      <c r="B10" s="47"/>
      <c r="C10" s="47"/>
      <c r="D10" s="47"/>
      <c r="E10" s="47"/>
      <c r="F10" s="47"/>
      <c r="G10" s="47"/>
      <c r="H10" s="42"/>
    </row>
    <row r="11" spans="1:8" x14ac:dyDescent="0.25">
      <c r="A11" s="18" t="s">
        <v>47</v>
      </c>
      <c r="B11" s="47"/>
      <c r="C11" s="47" t="s">
        <v>49</v>
      </c>
      <c r="D11" s="47" t="s">
        <v>49</v>
      </c>
      <c r="E11" s="47" t="s">
        <v>49</v>
      </c>
      <c r="F11" s="47"/>
      <c r="G11" s="47"/>
      <c r="H11" s="42"/>
    </row>
    <row r="12" spans="1:8" ht="60" x14ac:dyDescent="0.25">
      <c r="A12" s="18" t="s">
        <v>75</v>
      </c>
      <c r="B12" s="47">
        <v>1000</v>
      </c>
      <c r="C12" s="47">
        <v>1000</v>
      </c>
      <c r="D12" s="47">
        <v>1000</v>
      </c>
      <c r="E12" s="47">
        <v>48</v>
      </c>
      <c r="F12" s="47">
        <v>48</v>
      </c>
      <c r="G12" s="47">
        <v>4.8</v>
      </c>
      <c r="H12" s="42"/>
    </row>
    <row r="13" spans="1:8" x14ac:dyDescent="0.25">
      <c r="A13" s="18" t="s">
        <v>48</v>
      </c>
      <c r="B13" s="47">
        <v>1000</v>
      </c>
      <c r="C13" s="47">
        <v>1000</v>
      </c>
      <c r="D13" s="47">
        <v>1000</v>
      </c>
      <c r="E13" s="47">
        <v>48</v>
      </c>
      <c r="F13" s="47">
        <v>48</v>
      </c>
      <c r="G13" s="47">
        <f>(F13)/(C13)*100</f>
        <v>4.8</v>
      </c>
      <c r="H13" s="42"/>
    </row>
    <row r="14" spans="1:8" s="12" customFormat="1" ht="45" customHeight="1" x14ac:dyDescent="0.25">
      <c r="A14" s="17" t="s">
        <v>45</v>
      </c>
      <c r="B14" s="47">
        <v>0</v>
      </c>
      <c r="C14" s="48"/>
      <c r="D14" s="48"/>
      <c r="E14" s="48"/>
      <c r="F14" s="48"/>
      <c r="G14" s="48"/>
      <c r="H14" s="46"/>
    </row>
    <row r="15" spans="1:8" s="12" customFormat="1" ht="30" x14ac:dyDescent="0.25">
      <c r="A15" s="18" t="s">
        <v>46</v>
      </c>
      <c r="B15" s="47">
        <v>0</v>
      </c>
      <c r="C15" s="48"/>
      <c r="D15" s="48"/>
      <c r="E15" s="48"/>
      <c r="F15" s="48"/>
      <c r="G15" s="48"/>
      <c r="H15" s="46"/>
    </row>
    <row r="16" spans="1:8" s="26" customFormat="1" x14ac:dyDescent="0.25">
      <c r="A16" s="18" t="s">
        <v>47</v>
      </c>
      <c r="B16" s="47">
        <v>0</v>
      </c>
      <c r="C16" s="47" t="s">
        <v>49</v>
      </c>
      <c r="D16" s="47" t="s">
        <v>49</v>
      </c>
      <c r="E16" s="47" t="s">
        <v>49</v>
      </c>
      <c r="F16" s="48"/>
      <c r="G16" s="48"/>
      <c r="H16" s="46"/>
    </row>
    <row r="17" spans="1:8" s="26" customFormat="1" ht="75" x14ac:dyDescent="0.25">
      <c r="A17" s="18" t="s">
        <v>76</v>
      </c>
      <c r="B17" s="48">
        <v>1500</v>
      </c>
      <c r="C17" s="48">
        <v>1500</v>
      </c>
      <c r="D17" s="48">
        <v>1500</v>
      </c>
      <c r="E17" s="48">
        <v>186.4</v>
      </c>
      <c r="F17" s="48">
        <v>186.4</v>
      </c>
      <c r="G17" s="48">
        <f t="shared" ref="G17" si="0">SUM(G18)</f>
        <v>12.426666666666666</v>
      </c>
      <c r="H17" s="46"/>
    </row>
    <row r="18" spans="1:8" s="26" customFormat="1" x14ac:dyDescent="0.25">
      <c r="A18" s="18" t="s">
        <v>48</v>
      </c>
      <c r="B18" s="48">
        <f t="shared" ref="B18:F18" si="1">B17</f>
        <v>1500</v>
      </c>
      <c r="C18" s="48">
        <f t="shared" si="1"/>
        <v>1500</v>
      </c>
      <c r="D18" s="48">
        <f t="shared" si="1"/>
        <v>1500</v>
      </c>
      <c r="E18" s="48">
        <f t="shared" si="1"/>
        <v>186.4</v>
      </c>
      <c r="F18" s="48">
        <f t="shared" si="1"/>
        <v>186.4</v>
      </c>
      <c r="G18" s="48">
        <f>(F18)/(C18)*100</f>
        <v>12.426666666666666</v>
      </c>
      <c r="H18" s="46"/>
    </row>
    <row r="19" spans="1:8" s="26" customFormat="1" ht="45.75" customHeight="1" x14ac:dyDescent="0.25">
      <c r="A19" s="25" t="s">
        <v>45</v>
      </c>
      <c r="B19" s="47">
        <v>0</v>
      </c>
      <c r="C19" s="48"/>
      <c r="D19" s="48"/>
      <c r="E19" s="48"/>
      <c r="F19" s="48"/>
      <c r="G19" s="48"/>
      <c r="H19" s="46"/>
    </row>
    <row r="20" spans="1:8" s="26" customFormat="1" ht="30" x14ac:dyDescent="0.25">
      <c r="A20" s="18" t="s">
        <v>46</v>
      </c>
      <c r="B20" s="47">
        <v>0</v>
      </c>
      <c r="C20" s="48"/>
      <c r="D20" s="48"/>
      <c r="E20" s="48"/>
      <c r="F20" s="48"/>
      <c r="G20" s="48"/>
      <c r="H20" s="46"/>
    </row>
    <row r="21" spans="1:8" s="26" customFormat="1" x14ac:dyDescent="0.25">
      <c r="A21" s="18" t="s">
        <v>47</v>
      </c>
      <c r="B21" s="47">
        <v>0</v>
      </c>
      <c r="C21" s="47" t="s">
        <v>49</v>
      </c>
      <c r="D21" s="47" t="s">
        <v>49</v>
      </c>
      <c r="E21" s="47" t="s">
        <v>49</v>
      </c>
      <c r="F21" s="48"/>
      <c r="G21" s="48"/>
      <c r="H21" s="46"/>
    </row>
    <row r="22" spans="1:8" s="26" customFormat="1" ht="45" x14ac:dyDescent="0.25">
      <c r="A22" s="18" t="s">
        <v>77</v>
      </c>
      <c r="B22" s="51">
        <v>3500</v>
      </c>
      <c r="C22" s="51">
        <v>3500</v>
      </c>
      <c r="D22" s="51">
        <v>3500</v>
      </c>
      <c r="E22" s="51">
        <v>87.4</v>
      </c>
      <c r="F22" s="51">
        <v>73.400000000000006</v>
      </c>
      <c r="G22" s="51">
        <v>2.1</v>
      </c>
      <c r="H22" s="52"/>
    </row>
    <row r="23" spans="1:8" s="26" customFormat="1" x14ac:dyDescent="0.25">
      <c r="A23" s="18" t="s">
        <v>48</v>
      </c>
      <c r="B23" s="51">
        <v>3500</v>
      </c>
      <c r="C23" s="51">
        <v>3500</v>
      </c>
      <c r="D23" s="51">
        <v>3500</v>
      </c>
      <c r="E23" s="51">
        <v>87.4</v>
      </c>
      <c r="F23" s="51">
        <v>73.400000000000006</v>
      </c>
      <c r="G23" s="51">
        <f>(F23)/(C23)*100</f>
        <v>2.097142857142857</v>
      </c>
      <c r="H23" s="52"/>
    </row>
    <row r="24" spans="1:8" s="26" customFormat="1" ht="46.5" customHeight="1" x14ac:dyDescent="0.25">
      <c r="A24" s="25" t="s">
        <v>45</v>
      </c>
      <c r="B24" s="47">
        <v>0</v>
      </c>
      <c r="C24" s="48"/>
      <c r="D24" s="48"/>
      <c r="E24" s="48"/>
      <c r="F24" s="48"/>
      <c r="G24" s="48"/>
      <c r="H24" s="52"/>
    </row>
    <row r="25" spans="1:8" s="12" customFormat="1" ht="30" x14ac:dyDescent="0.25">
      <c r="A25" s="18" t="s">
        <v>46</v>
      </c>
      <c r="B25" s="47">
        <v>0</v>
      </c>
      <c r="C25" s="48"/>
      <c r="D25" s="48"/>
      <c r="E25" s="48"/>
      <c r="F25" s="48"/>
      <c r="G25" s="48"/>
      <c r="H25" s="52"/>
    </row>
    <row r="26" spans="1:8" ht="15.75" thickBot="1" x14ac:dyDescent="0.3">
      <c r="A26" s="19" t="s">
        <v>47</v>
      </c>
      <c r="B26" s="49">
        <v>0</v>
      </c>
      <c r="C26" s="49" t="s">
        <v>49</v>
      </c>
      <c r="D26" s="49" t="s">
        <v>49</v>
      </c>
      <c r="E26" s="49" t="s">
        <v>49</v>
      </c>
      <c r="F26" s="49"/>
      <c r="G26" s="49"/>
      <c r="H26" s="53"/>
    </row>
    <row r="27" spans="1:8" ht="75" x14ac:dyDescent="0.25">
      <c r="A27" s="18" t="s">
        <v>80</v>
      </c>
      <c r="B27" s="51">
        <v>93761</v>
      </c>
      <c r="C27" s="51">
        <v>104283.29</v>
      </c>
      <c r="D27" s="51">
        <v>104283.29</v>
      </c>
      <c r="E27" s="51">
        <v>102655.23</v>
      </c>
      <c r="F27" s="51">
        <v>18569.400000000001</v>
      </c>
      <c r="G27" s="51">
        <v>17.806687917115006</v>
      </c>
      <c r="H27" s="52"/>
    </row>
    <row r="28" spans="1:8" x14ac:dyDescent="0.25">
      <c r="A28" s="18" t="s">
        <v>48</v>
      </c>
      <c r="B28" s="51">
        <v>93761</v>
      </c>
      <c r="C28" s="51">
        <v>104283.29</v>
      </c>
      <c r="D28" s="51">
        <v>104283.29</v>
      </c>
      <c r="E28" s="51">
        <v>102655.23</v>
      </c>
      <c r="F28" s="51">
        <v>18569.400000000001</v>
      </c>
      <c r="G28" s="51">
        <f>(F28)/(C28)*100</f>
        <v>17.806687917115006</v>
      </c>
      <c r="H28" s="52"/>
    </row>
    <row r="29" spans="1:8" ht="60" x14ac:dyDescent="0.25">
      <c r="A29" s="25" t="s">
        <v>45</v>
      </c>
      <c r="B29" s="47">
        <v>0</v>
      </c>
      <c r="C29" s="48"/>
      <c r="D29" s="48"/>
      <c r="E29" s="48"/>
      <c r="F29" s="48"/>
      <c r="G29" s="48"/>
      <c r="H29" s="46"/>
    </row>
    <row r="30" spans="1:8" ht="30" x14ac:dyDescent="0.25">
      <c r="A30" s="18" t="s">
        <v>46</v>
      </c>
      <c r="B30" s="47">
        <v>0</v>
      </c>
      <c r="C30" s="48"/>
      <c r="D30" s="48"/>
      <c r="E30" s="48"/>
      <c r="F30" s="48"/>
      <c r="G30" s="48"/>
      <c r="H30" s="46"/>
    </row>
    <row r="31" spans="1:8" ht="15.75" thickBot="1" x14ac:dyDescent="0.3">
      <c r="A31" s="19" t="s">
        <v>47</v>
      </c>
      <c r="B31" s="49">
        <v>0</v>
      </c>
      <c r="C31" s="49" t="s">
        <v>49</v>
      </c>
      <c r="D31" s="49" t="s">
        <v>49</v>
      </c>
      <c r="E31" s="49" t="s">
        <v>49</v>
      </c>
      <c r="F31" s="49"/>
      <c r="G31" s="49"/>
      <c r="H31" s="43"/>
    </row>
  </sheetData>
  <mergeCells count="6">
    <mergeCell ref="A2:H2"/>
    <mergeCell ref="A4:A5"/>
    <mergeCell ref="B4:D4"/>
    <mergeCell ref="E4:F4"/>
    <mergeCell ref="G4:G5"/>
    <mergeCell ref="H4:H5"/>
  </mergeCells>
  <pageMargins left="0.7" right="0.7" top="0.75" bottom="0.75" header="0.3" footer="0.3"/>
  <pageSetup paperSize="9"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zoomScale="130" zoomScaleNormal="130" workbookViewId="0">
      <selection activeCell="A7" sqref="A7"/>
    </sheetView>
  </sheetViews>
  <sheetFormatPr defaultRowHeight="15" x14ac:dyDescent="0.25"/>
  <cols>
    <col min="1" max="1" width="57.28515625" customWidth="1"/>
    <col min="2" max="6" width="17.140625" customWidth="1"/>
  </cols>
  <sheetData>
    <row r="2" spans="1:6" ht="28.5" customHeight="1" x14ac:dyDescent="0.25">
      <c r="A2" s="58" t="s">
        <v>52</v>
      </c>
      <c r="B2" s="58"/>
      <c r="C2" s="58"/>
      <c r="D2" s="58"/>
      <c r="E2" s="58"/>
      <c r="F2" s="58"/>
    </row>
    <row r="3" spans="1:6" ht="15.75" thickBot="1" x14ac:dyDescent="0.3">
      <c r="A3" s="21"/>
      <c r="B3" s="21"/>
      <c r="C3" s="21"/>
      <c r="D3" s="21"/>
      <c r="E3" s="21"/>
      <c r="F3" s="21"/>
    </row>
    <row r="4" spans="1:6" x14ac:dyDescent="0.25">
      <c r="A4" s="71" t="s">
        <v>53</v>
      </c>
      <c r="B4" s="75" t="s">
        <v>34</v>
      </c>
      <c r="C4" s="76"/>
      <c r="D4" s="77"/>
      <c r="E4" s="71" t="s">
        <v>50</v>
      </c>
      <c r="F4" s="73" t="s">
        <v>51</v>
      </c>
    </row>
    <row r="5" spans="1:6" ht="45" x14ac:dyDescent="0.25">
      <c r="A5" s="72"/>
      <c r="B5" s="24" t="s">
        <v>36</v>
      </c>
      <c r="C5" s="24" t="s">
        <v>37</v>
      </c>
      <c r="D5" s="24" t="s">
        <v>39</v>
      </c>
      <c r="E5" s="72"/>
      <c r="F5" s="74"/>
    </row>
    <row r="6" spans="1:6" x14ac:dyDescent="0.25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3">
        <v>6</v>
      </c>
    </row>
    <row r="7" spans="1:6" ht="93" customHeight="1" x14ac:dyDescent="0.25">
      <c r="A7" s="39" t="s">
        <v>74</v>
      </c>
      <c r="B7" s="34" t="s">
        <v>66</v>
      </c>
      <c r="C7" s="34" t="s">
        <v>66</v>
      </c>
      <c r="D7" s="34" t="s">
        <v>66</v>
      </c>
      <c r="E7" s="34" t="s">
        <v>66</v>
      </c>
      <c r="F7" s="42" t="s">
        <v>66</v>
      </c>
    </row>
    <row r="8" spans="1:6" ht="45" x14ac:dyDescent="0.25">
      <c r="A8" s="18" t="s">
        <v>78</v>
      </c>
      <c r="B8" s="34" t="s">
        <v>66</v>
      </c>
      <c r="C8" s="34" t="s">
        <v>66</v>
      </c>
      <c r="D8" s="34" t="s">
        <v>66</v>
      </c>
      <c r="E8" s="34" t="s">
        <v>66</v>
      </c>
      <c r="F8" s="42" t="s">
        <v>66</v>
      </c>
    </row>
    <row r="9" spans="1:6" ht="48.75" customHeight="1" x14ac:dyDescent="0.25">
      <c r="A9" s="40" t="s">
        <v>79</v>
      </c>
      <c r="B9" s="34" t="s">
        <v>66</v>
      </c>
      <c r="C9" s="34" t="s">
        <v>66</v>
      </c>
      <c r="D9" s="34" t="s">
        <v>66</v>
      </c>
      <c r="E9" s="34" t="s">
        <v>66</v>
      </c>
      <c r="F9" s="42" t="s">
        <v>66</v>
      </c>
    </row>
    <row r="10" spans="1:6" ht="45.75" thickBot="1" x14ac:dyDescent="0.3">
      <c r="A10" s="41" t="s">
        <v>81</v>
      </c>
      <c r="B10" s="36" t="s">
        <v>66</v>
      </c>
      <c r="C10" s="36" t="s">
        <v>66</v>
      </c>
      <c r="D10" s="36" t="s">
        <v>66</v>
      </c>
      <c r="E10" s="36" t="s">
        <v>66</v>
      </c>
      <c r="F10" s="43" t="s">
        <v>66</v>
      </c>
    </row>
  </sheetData>
  <mergeCells count="5">
    <mergeCell ref="A2:F2"/>
    <mergeCell ref="A4:A5"/>
    <mergeCell ref="B4:D4"/>
    <mergeCell ref="F4:F5"/>
    <mergeCell ref="E4:E5"/>
  </mergeCells>
  <pageMargins left="0.7" right="0.7" top="0.75" bottom="0.75" header="0.3" footer="0.3"/>
  <pageSetup paperSize="9"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3"/>
  <sheetViews>
    <sheetView zoomScale="130" zoomScaleNormal="130" workbookViewId="0">
      <selection activeCell="B6" sqref="B6"/>
    </sheetView>
  </sheetViews>
  <sheetFormatPr defaultRowHeight="15" x14ac:dyDescent="0.25"/>
  <cols>
    <col min="1" max="1" width="6" customWidth="1"/>
    <col min="2" max="2" width="31.7109375" customWidth="1"/>
    <col min="3" max="3" width="15.28515625" customWidth="1"/>
    <col min="4" max="4" width="18.28515625" customWidth="1"/>
    <col min="5" max="5" width="11.85546875" customWidth="1"/>
    <col min="6" max="7" width="18.28515625" customWidth="1"/>
    <col min="8" max="8" width="20.140625" customWidth="1"/>
  </cols>
  <sheetData>
    <row r="2" spans="1:8" x14ac:dyDescent="0.25">
      <c r="A2" s="60" t="s">
        <v>54</v>
      </c>
      <c r="B2" s="60"/>
      <c r="C2" s="60"/>
      <c r="D2" s="60"/>
      <c r="E2" s="60"/>
      <c r="F2" s="60"/>
      <c r="G2" s="60"/>
      <c r="H2" s="60"/>
    </row>
    <row r="3" spans="1:8" ht="15.75" thickBot="1" x14ac:dyDescent="0.3">
      <c r="A3" s="26"/>
      <c r="B3" s="26"/>
      <c r="C3" s="26"/>
      <c r="D3" s="26"/>
      <c r="E3" s="26"/>
      <c r="F3" s="26"/>
      <c r="G3" s="26"/>
      <c r="H3" s="26"/>
    </row>
    <row r="4" spans="1:8" ht="75" x14ac:dyDescent="0.25">
      <c r="A4" s="27" t="s">
        <v>0</v>
      </c>
      <c r="B4" s="28" t="s">
        <v>1</v>
      </c>
      <c r="C4" s="28" t="s">
        <v>55</v>
      </c>
      <c r="D4" s="28" t="s">
        <v>56</v>
      </c>
      <c r="E4" s="28" t="s">
        <v>57</v>
      </c>
      <c r="F4" s="28" t="s">
        <v>60</v>
      </c>
      <c r="G4" s="28" t="s">
        <v>58</v>
      </c>
      <c r="H4" s="29" t="s">
        <v>59</v>
      </c>
    </row>
    <row r="5" spans="1:8" x14ac:dyDescent="0.25">
      <c r="A5" s="32"/>
      <c r="B5" s="30"/>
      <c r="C5" s="30"/>
      <c r="D5" s="30"/>
      <c r="E5" s="30"/>
      <c r="F5" s="30"/>
      <c r="G5" s="30"/>
      <c r="H5" s="31"/>
    </row>
    <row r="6" spans="1:8" ht="75" x14ac:dyDescent="0.25">
      <c r="A6" s="10" t="s">
        <v>12</v>
      </c>
      <c r="B6" s="20" t="s">
        <v>74</v>
      </c>
      <c r="C6" s="34" t="s">
        <v>66</v>
      </c>
      <c r="D6" s="34" t="s">
        <v>66</v>
      </c>
      <c r="E6" s="34" t="s">
        <v>66</v>
      </c>
      <c r="F6" s="34" t="s">
        <v>66</v>
      </c>
      <c r="G6" s="34" t="s">
        <v>66</v>
      </c>
      <c r="H6" s="42" t="s">
        <v>66</v>
      </c>
    </row>
    <row r="7" spans="1:8" ht="75" x14ac:dyDescent="0.25">
      <c r="A7" s="10" t="s">
        <v>16</v>
      </c>
      <c r="B7" s="25" t="s">
        <v>78</v>
      </c>
      <c r="C7" s="34" t="s">
        <v>66</v>
      </c>
      <c r="D7" s="34" t="s">
        <v>66</v>
      </c>
      <c r="E7" s="34" t="s">
        <v>66</v>
      </c>
      <c r="F7" s="34" t="s">
        <v>66</v>
      </c>
      <c r="G7" s="34" t="s">
        <v>66</v>
      </c>
      <c r="H7" s="42" t="s">
        <v>66</v>
      </c>
    </row>
    <row r="8" spans="1:8" ht="60" x14ac:dyDescent="0.25">
      <c r="A8" s="10" t="s">
        <v>62</v>
      </c>
      <c r="B8" s="40" t="s">
        <v>79</v>
      </c>
      <c r="C8" s="34" t="s">
        <v>66</v>
      </c>
      <c r="D8" s="34" t="s">
        <v>66</v>
      </c>
      <c r="E8" s="34" t="s">
        <v>66</v>
      </c>
      <c r="F8" s="34" t="s">
        <v>66</v>
      </c>
      <c r="G8" s="34" t="s">
        <v>66</v>
      </c>
      <c r="H8" s="42" t="s">
        <v>66</v>
      </c>
    </row>
    <row r="9" spans="1:8" ht="75.75" thickBot="1" x14ac:dyDescent="0.3">
      <c r="A9" s="10" t="s">
        <v>63</v>
      </c>
      <c r="B9" s="41" t="s">
        <v>81</v>
      </c>
      <c r="C9" s="36" t="s">
        <v>66</v>
      </c>
      <c r="D9" s="36" t="s">
        <v>66</v>
      </c>
      <c r="E9" s="36" t="s">
        <v>66</v>
      </c>
      <c r="F9" s="36" t="s">
        <v>66</v>
      </c>
      <c r="G9" s="36" t="s">
        <v>66</v>
      </c>
      <c r="H9" s="43" t="s">
        <v>66</v>
      </c>
    </row>
    <row r="11" spans="1:8" ht="15.75" thickBot="1" x14ac:dyDescent="0.3">
      <c r="A11" s="60" t="s">
        <v>61</v>
      </c>
      <c r="B11" s="60"/>
      <c r="C11" s="60"/>
      <c r="D11" s="60"/>
      <c r="E11" s="60"/>
      <c r="F11" s="60"/>
      <c r="G11" s="60"/>
      <c r="H11" s="60"/>
    </row>
    <row r="12" spans="1:8" x14ac:dyDescent="0.25">
      <c r="A12" s="78"/>
      <c r="B12" s="79"/>
      <c r="C12" s="79"/>
      <c r="D12" s="79"/>
      <c r="E12" s="79"/>
      <c r="F12" s="79"/>
      <c r="G12" s="79"/>
      <c r="H12" s="80"/>
    </row>
    <row r="13" spans="1:8" ht="15.75" thickBot="1" x14ac:dyDescent="0.3">
      <c r="A13" s="81"/>
      <c r="B13" s="82"/>
      <c r="C13" s="82"/>
      <c r="D13" s="82"/>
      <c r="E13" s="82"/>
      <c r="F13" s="82"/>
      <c r="G13" s="82"/>
      <c r="H13" s="83"/>
    </row>
  </sheetData>
  <mergeCells count="4">
    <mergeCell ref="A2:H2"/>
    <mergeCell ref="A11:H11"/>
    <mergeCell ref="A12:H12"/>
    <mergeCell ref="A13:H13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 (титульный)</vt:lpstr>
      <vt:lpstr>Лист1</vt:lpstr>
      <vt:lpstr>Лист2</vt:lpstr>
      <vt:lpstr>Лист3</vt:lpstr>
      <vt:lpstr>Лист4</vt:lpstr>
      <vt:lpstr>Лист5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АРМ</dc:creator>
  <cp:lastModifiedBy>Братчикова Наталья Владимировна</cp:lastModifiedBy>
  <cp:lastPrinted>2024-04-16T06:30:55Z</cp:lastPrinted>
  <dcterms:created xsi:type="dcterms:W3CDTF">2024-04-03T06:57:52Z</dcterms:created>
  <dcterms:modified xsi:type="dcterms:W3CDTF">2024-04-16T06:34:54Z</dcterms:modified>
</cp:coreProperties>
</file>